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2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7" s="1"/>
  <c r="H30"/>
  <c r="H36"/>
  <c r="I36" s="1"/>
  <c r="H32"/>
  <c r="I32"/>
  <c r="J32" s="1"/>
  <c r="A32"/>
  <c r="H31"/>
  <c r="I31"/>
  <c r="J31" s="1"/>
  <c r="I30"/>
  <c r="I33" s="1"/>
  <c r="H26"/>
  <c r="I26" s="1"/>
  <c r="J26" s="1"/>
  <c r="H25"/>
  <c r="I25" s="1"/>
  <c r="J25" s="1"/>
  <c r="H24"/>
  <c r="I24" s="1"/>
  <c r="J24" s="1"/>
  <c r="H23"/>
  <c r="I23" s="1"/>
  <c r="J23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4" s="1"/>
  <c r="J30"/>
  <c r="J33" s="1"/>
  <c r="H27" l="1"/>
  <c r="I27"/>
  <c r="I34" s="1"/>
  <c r="G34" s="1"/>
  <c r="G37" s="1"/>
  <c r="I8" i="1"/>
  <c r="H27"/>
  <c r="J30"/>
  <c r="J33" s="1"/>
  <c r="I33"/>
  <c r="J36" i="2"/>
  <c r="J37" s="1"/>
  <c r="I37"/>
  <c r="I27" i="1" l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<sst xmlns="http://schemas.openxmlformats.org/spreadsheetml/2006/main" count="210" uniqueCount="71">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</sst>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4" fillId="0" borderId="6" xfId="0" applyFont="1" applyBorder="1" applyAlignment="1"/>
    <xf numFmtId="0" fontId="0" fillId="0" borderId="6" xfId="0" applyBorder="1" applyAlignment="1"/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42"/>
    </row>
    <row r="4" spans="1:15" s="4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84" t="s">
        <v>4</v>
      </c>
      <c r="B6" s="84"/>
      <c r="C6" s="84"/>
      <c r="D6" s="84"/>
      <c r="E6" s="84"/>
      <c r="F6" s="84"/>
      <c r="G6" s="84"/>
      <c r="H6" s="84"/>
      <c r="I6" s="84"/>
      <c r="K6" s="87" t="s">
        <v>50</v>
      </c>
      <c r="L6" s="88"/>
      <c r="M6" s="88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82" t="s">
        <v>45</v>
      </c>
      <c r="B28" s="82"/>
      <c r="C28" s="82"/>
      <c r="D28" s="82"/>
      <c r="E28" s="82"/>
      <c r="F28" s="82"/>
      <c r="G28" s="82"/>
      <c r="H28" s="82"/>
      <c r="I28" s="82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82" t="s">
        <v>62</v>
      </c>
      <c r="B35" s="82"/>
      <c r="C35" s="82"/>
      <c r="D35" s="82"/>
      <c r="E35" s="82"/>
      <c r="F35" s="82"/>
      <c r="G35" s="82"/>
      <c r="H35" s="82"/>
      <c r="I35" s="82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9" t="s">
        <v>67</v>
      </c>
      <c r="B37" s="90"/>
      <c r="C37" s="90"/>
      <c r="D37" s="90"/>
      <c r="E37" s="90"/>
      <c r="F37" s="91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81" t="s">
        <v>54</v>
      </c>
      <c r="C39" s="81"/>
      <c r="D39" s="81"/>
      <c r="E39" s="81"/>
      <c r="F39" s="81"/>
      <c r="G39" s="81"/>
      <c r="H39" s="81"/>
      <c r="I39" s="81"/>
      <c r="K39" s="24"/>
      <c r="L39" s="24"/>
    </row>
    <row r="40" spans="1:13">
      <c r="A40" s="25"/>
      <c r="B40" s="81"/>
      <c r="C40" s="81"/>
      <c r="D40" s="81"/>
      <c r="E40" s="81"/>
      <c r="F40" s="81"/>
      <c r="G40" s="81"/>
      <c r="H40" s="81"/>
      <c r="I40" s="81"/>
      <c r="K40" s="32"/>
      <c r="L40" s="32"/>
    </row>
    <row r="41" spans="1:13" ht="24" customHeight="1">
      <c r="A41" s="25"/>
      <c r="B41" s="81"/>
      <c r="C41" s="81"/>
      <c r="D41" s="81"/>
      <c r="E41" s="81"/>
      <c r="F41" s="81"/>
      <c r="G41" s="81"/>
      <c r="H41" s="81"/>
      <c r="I41" s="81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K6:M6"/>
    <mergeCell ref="A33:F33"/>
    <mergeCell ref="A37:F37"/>
    <mergeCell ref="A34:F34"/>
    <mergeCell ref="A35:I35"/>
    <mergeCell ref="B39:I41"/>
    <mergeCell ref="A28:I28"/>
    <mergeCell ref="A3:I4"/>
    <mergeCell ref="A6:I6"/>
    <mergeCell ref="A27:F27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31" zoomScale="75" zoomScaleNormal="75" workbookViewId="0">
      <selection activeCell="A6" sqref="A6:I6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2.140625" style="1" customWidth="1"/>
    <col min="15" max="16384" width="8.85546875" style="1"/>
  </cols>
  <sheetData>
    <row r="1" spans="1:15">
      <c r="B1" s="1" t="s">
        <v>0</v>
      </c>
      <c r="F1" s="2" t="s">
        <v>69</v>
      </c>
      <c r="G1" s="2"/>
    </row>
    <row r="2" spans="1:15">
      <c r="F2" s="3" t="s">
        <v>2</v>
      </c>
      <c r="G2" s="3"/>
    </row>
    <row r="3" spans="1:15" s="4" customFormat="1" ht="18.75" customHeight="1">
      <c r="A3" s="83" t="s">
        <v>70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s="4" customFormat="1" ht="29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9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84" t="s">
        <v>4</v>
      </c>
      <c r="B6" s="84"/>
      <c r="C6" s="84"/>
      <c r="D6" s="84"/>
      <c r="E6" s="84"/>
      <c r="F6" s="84"/>
      <c r="G6" s="84"/>
      <c r="H6" s="84"/>
      <c r="I6" s="84"/>
      <c r="K6" s="87" t="s">
        <v>50</v>
      </c>
      <c r="L6" s="88"/>
      <c r="M6" s="88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J8*1.04*1.092</f>
        <v>0.37477440000000001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26" si="4">J9*1.04*1.092</f>
        <v>9.0854400000000016E-2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0.18170880000000003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7.9497600000000002E-2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4.5427200000000008E-2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0.22713600000000003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0.20442240000000006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0.2157792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0.59055360000000012</v>
      </c>
    </row>
    <row r="17" spans="1:14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0.49969920000000001</v>
      </c>
    </row>
    <row r="18" spans="1:14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5.6784000000000008E-2</v>
      </c>
    </row>
    <row r="19" spans="1:14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9.0854400000000016E-2</v>
      </c>
    </row>
    <row r="20" spans="1:14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77">
        <f t="shared" si="4"/>
        <v>0.59055360000000012</v>
      </c>
    </row>
    <row r="21" spans="1:14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 t="shared" si="4"/>
        <v>1.6808064000000005</v>
      </c>
    </row>
    <row r="22" spans="1:14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 t="shared" si="4"/>
        <v>4.0543776000000005</v>
      </c>
    </row>
    <row r="23" spans="1:14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74"/>
      <c r="N23" s="77">
        <f t="shared" si="4"/>
        <v>3.6098025668326517</v>
      </c>
    </row>
    <row r="24" spans="1:14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 t="shared" si="4"/>
        <v>1.8625152</v>
      </c>
    </row>
    <row r="25" spans="1:14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f t="shared" si="4"/>
        <v>0.14763840000000003</v>
      </c>
    </row>
    <row r="26" spans="1:14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4"/>
        <v>1.4423136000000001</v>
      </c>
    </row>
    <row r="27" spans="1:14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N27" si="5">SUM(H8:H26)</f>
        <v>162578.505</v>
      </c>
      <c r="I27" s="60">
        <f t="shared" si="5"/>
        <v>1950942.06</v>
      </c>
      <c r="J27" s="60">
        <f t="shared" si="5"/>
        <v>14.128538467554815</v>
      </c>
      <c r="K27" s="60">
        <f t="shared" si="5"/>
        <v>72939.7</v>
      </c>
      <c r="L27" s="60">
        <f t="shared" si="5"/>
        <v>488061.02403663821</v>
      </c>
      <c r="M27" s="60">
        <f t="shared" si="5"/>
        <v>517344.15119999996</v>
      </c>
      <c r="N27" s="60">
        <f t="shared" si="5"/>
        <v>16.045498566832652</v>
      </c>
    </row>
    <row r="28" spans="1:14" s="4" customFormat="1">
      <c r="A28" s="82" t="s">
        <v>45</v>
      </c>
      <c r="B28" s="82"/>
      <c r="C28" s="82"/>
      <c r="D28" s="82"/>
      <c r="E28" s="82"/>
      <c r="F28" s="82"/>
      <c r="G28" s="82"/>
      <c r="H28" s="82"/>
      <c r="I28" s="82"/>
      <c r="J28" s="42"/>
      <c r="N28" s="78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4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J30*1.04*1.092</f>
        <v>1.4763840000000001</v>
      </c>
    </row>
    <row r="31" spans="1:14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76"/>
      <c r="N31" s="78">
        <f t="shared" ref="N31:N32" si="6">J31*1.04*1.092</f>
        <v>0.79650279385770528</v>
      </c>
    </row>
    <row r="32" spans="1:14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76"/>
      <c r="N32" s="78">
        <f t="shared" si="6"/>
        <v>0.5744337361107491</v>
      </c>
    </row>
    <row r="33" spans="1:14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346200.36000000004</v>
      </c>
      <c r="J33" s="63">
        <f>SUM(J30:J32)</f>
        <v>2.5071503680336487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2.8473205299684547</v>
      </c>
    </row>
    <row r="34" spans="1:14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66">
        <f t="shared" ref="K34:M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v>18.899999999999999</v>
      </c>
    </row>
    <row r="35" spans="1:14">
      <c r="A35" s="82" t="s">
        <v>62</v>
      </c>
      <c r="B35" s="82"/>
      <c r="C35" s="82"/>
      <c r="D35" s="82"/>
      <c r="E35" s="82"/>
      <c r="F35" s="82"/>
      <c r="G35" s="82"/>
      <c r="H35" s="82"/>
      <c r="I35" s="82"/>
      <c r="N35" s="77"/>
    </row>
    <row r="36" spans="1:14" ht="63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3.39</v>
      </c>
    </row>
    <row r="37" spans="1:14">
      <c r="A37" s="89" t="s">
        <v>67</v>
      </c>
      <c r="B37" s="90"/>
      <c r="C37" s="90"/>
      <c r="D37" s="90"/>
      <c r="E37" s="90"/>
      <c r="F37" s="91"/>
      <c r="G37" s="69">
        <f>G34+D36</f>
        <v>19.875688835588463</v>
      </c>
      <c r="H37" s="70"/>
      <c r="I37" s="71">
        <f>I36+I34</f>
        <v>2744538.4679999999</v>
      </c>
      <c r="J37" s="68">
        <f>J34+J36</f>
        <v>19.875688835588463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80">
        <f t="shared" si="9"/>
        <v>22.29</v>
      </c>
    </row>
    <row r="38" spans="1:14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13.15" customHeight="1">
      <c r="A39" s="24" t="s">
        <v>47</v>
      </c>
      <c r="B39" s="81" t="s">
        <v>54</v>
      </c>
      <c r="C39" s="81"/>
      <c r="D39" s="81"/>
      <c r="E39" s="81"/>
      <c r="F39" s="81"/>
      <c r="G39" s="81"/>
      <c r="H39" s="81"/>
      <c r="I39" s="81"/>
      <c r="K39" s="24"/>
      <c r="L39" s="24"/>
    </row>
    <row r="40" spans="1:14">
      <c r="A40" s="67"/>
      <c r="B40" s="81"/>
      <c r="C40" s="81"/>
      <c r="D40" s="81"/>
      <c r="E40" s="81"/>
      <c r="F40" s="81"/>
      <c r="G40" s="81"/>
      <c r="H40" s="81"/>
      <c r="I40" s="81"/>
      <c r="K40" s="67"/>
      <c r="L40" s="67"/>
    </row>
    <row r="41" spans="1:14" ht="24" customHeight="1">
      <c r="A41" s="67"/>
      <c r="B41" s="81"/>
      <c r="C41" s="81"/>
      <c r="D41" s="81"/>
      <c r="E41" s="81"/>
      <c r="F41" s="81"/>
      <c r="G41" s="81"/>
      <c r="H41" s="81"/>
      <c r="I41" s="81"/>
      <c r="K41" s="67"/>
      <c r="L41" s="67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A35:I35"/>
    <mergeCell ref="A37:F37"/>
    <mergeCell ref="B39:I41"/>
    <mergeCell ref="A6:I6"/>
    <mergeCell ref="A3:N4"/>
    <mergeCell ref="K6:M6"/>
    <mergeCell ref="A27:F27"/>
    <mergeCell ref="A28:I28"/>
    <mergeCell ref="A33:F33"/>
    <mergeCell ref="A34:F34"/>
  </mergeCells>
  <pageMargins left="0.35" right="0.5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2022-10-26T07:55:21Z</dcterms:modified>
</cp:coreProperties>
</file>